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5576" windowHeight="948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I9" i="1"/>
  <c r="D9"/>
  <c r="D4"/>
  <c r="J4" s="1"/>
  <c r="C4"/>
  <c r="I4" s="1"/>
  <c r="K4" l="1"/>
  <c r="G5" s="1"/>
  <c r="E4"/>
  <c r="I5" l="1"/>
</calcChain>
</file>

<file path=xl/sharedStrings.xml><?xml version="1.0" encoding="utf-8"?>
<sst xmlns="http://schemas.openxmlformats.org/spreadsheetml/2006/main" count="30" uniqueCount="24">
  <si>
    <t>2 di O2</t>
  </si>
  <si>
    <t>1 di CH4</t>
  </si>
  <si>
    <t>7,52 di N2</t>
  </si>
  <si>
    <t>.---&gt;&gt;</t>
  </si>
  <si>
    <t>1 di CO2</t>
  </si>
  <si>
    <t>2 di H2O</t>
  </si>
  <si>
    <t>TOT</t>
  </si>
  <si>
    <t>Comb.le</t>
  </si>
  <si>
    <t>Oss</t>
  </si>
  <si>
    <t>Azoto</t>
  </si>
  <si>
    <t>volumi</t>
  </si>
  <si>
    <t>mc</t>
  </si>
  <si>
    <t>aria (%)</t>
  </si>
  <si>
    <t>%</t>
  </si>
  <si>
    <t>O2</t>
  </si>
  <si>
    <t>TOT secco</t>
  </si>
  <si>
    <t>vapore</t>
  </si>
  <si>
    <t xml:space="preserve">VALORI DI O2 E CO2 AL VARIARE DELL'ECCESSO D'ARIA </t>
  </si>
  <si>
    <t>CO2</t>
  </si>
  <si>
    <t>ARIA</t>
  </si>
  <si>
    <t>ECC ARIA IN FUNZIONE DEL CO2</t>
  </si>
  <si>
    <t>ECC ARIA IN FUNZIONE DELLA % DI O2</t>
  </si>
  <si>
    <t>Ossigeno</t>
  </si>
  <si>
    <t xml:space="preserve"> O2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</si>
</sst>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hidden="1"/>
    </xf>
    <xf numFmtId="0" fontId="0" fillId="2" borderId="2" xfId="0" applyFill="1" applyBorder="1" applyProtection="1">
      <protection hidden="1"/>
    </xf>
    <xf numFmtId="164" fontId="2" fillId="4" borderId="1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2" fontId="0" fillId="2" borderId="1" xfId="0" applyNumberFormat="1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="70" zoomScaleNormal="70" workbookViewId="0">
      <pane xSplit="17" ySplit="22" topLeftCell="S24" activePane="bottomRight" state="frozen"/>
      <selection pane="topRight" activeCell="R1" sqref="R1"/>
      <selection pane="bottomLeft" activeCell="A23" sqref="A23"/>
      <selection pane="bottomRight" activeCell="A3" sqref="A3"/>
    </sheetView>
  </sheetViews>
  <sheetFormatPr defaultRowHeight="14.4"/>
  <cols>
    <col min="1" max="16384" width="8.88671875" style="1"/>
  </cols>
  <sheetData>
    <row r="1" spans="1:11" ht="18.600000000000001" thickBot="1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>
      <c r="A2" s="6" t="s">
        <v>12</v>
      </c>
      <c r="B2" s="6" t="s">
        <v>7</v>
      </c>
      <c r="C2" s="6" t="s">
        <v>8</v>
      </c>
      <c r="D2" s="6" t="s">
        <v>9</v>
      </c>
      <c r="E2" s="6" t="s">
        <v>6</v>
      </c>
      <c r="F2" s="6"/>
      <c r="G2" s="6" t="s">
        <v>18</v>
      </c>
      <c r="H2" s="6" t="s">
        <v>16</v>
      </c>
      <c r="I2" s="6" t="s">
        <v>22</v>
      </c>
      <c r="J2" s="6" t="s">
        <v>9</v>
      </c>
      <c r="K2" s="6" t="s">
        <v>15</v>
      </c>
    </row>
    <row r="3" spans="1:11">
      <c r="A3" s="4">
        <v>1</v>
      </c>
      <c r="B3" s="2" t="s">
        <v>1</v>
      </c>
      <c r="C3" s="2" t="s">
        <v>0</v>
      </c>
      <c r="D3" s="2" t="s">
        <v>2</v>
      </c>
      <c r="E3" s="2" t="s">
        <v>11</v>
      </c>
      <c r="F3" s="2" t="s">
        <v>3</v>
      </c>
      <c r="G3" s="2" t="s">
        <v>4</v>
      </c>
      <c r="H3" s="2" t="s">
        <v>5</v>
      </c>
      <c r="I3" s="2" t="s">
        <v>14</v>
      </c>
      <c r="J3" s="2" t="s">
        <v>2</v>
      </c>
      <c r="K3" s="2" t="s">
        <v>11</v>
      </c>
    </row>
    <row r="4" spans="1:11">
      <c r="A4" s="2" t="s">
        <v>10</v>
      </c>
      <c r="B4" s="2">
        <v>1</v>
      </c>
      <c r="C4" s="2">
        <f>2*$A$3</f>
        <v>2</v>
      </c>
      <c r="D4" s="2">
        <f>2*3.76*$A$3</f>
        <v>7.52</v>
      </c>
      <c r="E4" s="2">
        <f>SUM(B4:D4)</f>
        <v>10.52</v>
      </c>
      <c r="F4" s="2" t="s">
        <v>3</v>
      </c>
      <c r="G4" s="2">
        <v>1</v>
      </c>
      <c r="H4" s="2">
        <v>2</v>
      </c>
      <c r="I4" s="2">
        <f>C4-H4</f>
        <v>0</v>
      </c>
      <c r="J4" s="3">
        <f>D4</f>
        <v>7.52</v>
      </c>
      <c r="K4" s="3">
        <f>SUM(G4:J4)-H4</f>
        <v>8.52</v>
      </c>
    </row>
    <row r="5" spans="1:11" ht="18">
      <c r="A5" s="2" t="s">
        <v>13</v>
      </c>
      <c r="B5" s="2"/>
      <c r="C5" s="2"/>
      <c r="D5" s="2"/>
      <c r="E5" s="2"/>
      <c r="F5" s="2"/>
      <c r="G5" s="7">
        <f>G4/K4*100</f>
        <v>11.737089201877934</v>
      </c>
      <c r="H5" s="3"/>
      <c r="I5" s="7">
        <f>I4/K4*100</f>
        <v>0</v>
      </c>
      <c r="J5" s="3"/>
      <c r="K5" s="3"/>
    </row>
    <row r="7" spans="1:11">
      <c r="B7" s="5"/>
    </row>
    <row r="8" spans="1:11" ht="15.6">
      <c r="A8" s="15" t="s">
        <v>20</v>
      </c>
      <c r="B8" s="15"/>
      <c r="C8" s="15"/>
      <c r="D8" s="15"/>
      <c r="F8" s="15" t="s">
        <v>21</v>
      </c>
      <c r="G8" s="15"/>
      <c r="H8" s="15"/>
      <c r="I8" s="15"/>
    </row>
    <row r="9" spans="1:11" ht="18">
      <c r="A9" s="2" t="s">
        <v>18</v>
      </c>
      <c r="B9" s="10">
        <v>5.18</v>
      </c>
      <c r="C9" s="2" t="s">
        <v>19</v>
      </c>
      <c r="D9" s="11">
        <f>IF(B9&lt;&gt;0,11.7/B9,0)</f>
        <v>2.2586872586872588</v>
      </c>
      <c r="E9" s="8"/>
      <c r="F9" s="9" t="s">
        <v>23</v>
      </c>
      <c r="G9" s="10">
        <v>11.17</v>
      </c>
      <c r="H9" s="9" t="s">
        <v>19</v>
      </c>
      <c r="I9" s="11">
        <f>20.95/(20.95-G9)</f>
        <v>2.1421267893660532</v>
      </c>
    </row>
    <row r="54" ht="14.4" customHeight="1"/>
  </sheetData>
  <sheetProtection password="C66A" sheet="1" objects="1" scenarios="1" selectLockedCells="1"/>
  <mergeCells count="3">
    <mergeCell ref="A1:K1"/>
    <mergeCell ref="A8:D8"/>
    <mergeCell ref="F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</dc:creator>
  <cp:lastModifiedBy>Ugo</cp:lastModifiedBy>
  <dcterms:created xsi:type="dcterms:W3CDTF">2012-11-23T06:33:22Z</dcterms:created>
  <dcterms:modified xsi:type="dcterms:W3CDTF">2012-12-03T14:58:39Z</dcterms:modified>
</cp:coreProperties>
</file>